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3" activeTab="3"/>
  </bookViews>
  <sheets>
    <sheet name="Предмет1" sheetId="1" state="hidden" r:id="rId1"/>
    <sheet name="КТП1" sheetId="2" state="hidden" r:id="rId2"/>
    <sheet name="Отчет по часам" sheetId="3" state="hidden" r:id="rId3"/>
    <sheet name="Содержание" sheetId="4" r:id="rId4"/>
    <sheet name="Предмет2" sheetId="5" state="hidden" r:id="rId5"/>
    <sheet name="КТП2" sheetId="6" state="hidden" r:id="rId6"/>
    <sheet name="Предмет3" sheetId="7" state="hidden" r:id="rId7"/>
    <sheet name="КТП3" sheetId="8" state="hidden" r:id="rId8"/>
    <sheet name="Предмет4" sheetId="9" state="hidden" r:id="rId9"/>
    <sheet name="КТП4" sheetId="10" state="hidden" r:id="rId10"/>
    <sheet name="Предмет5" sheetId="11" state="hidden" r:id="rId11"/>
    <sheet name="КТП5" sheetId="12" state="hidden" r:id="rId12"/>
    <sheet name="Предмет6" sheetId="13" state="hidden" r:id="rId13"/>
    <sheet name="КТП6" sheetId="14" state="hidden" r:id="rId14"/>
    <sheet name="Отчет по успеваемости" sheetId="15" state="hidden" r:id="rId15"/>
  </sheets>
  <definedNames>
    <definedName name="Группа1">'Предмет1'!$B$3:$B$8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Тема1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11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ва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13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Тема1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5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выа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7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цц</t>
        </r>
      </text>
    </comment>
    <comment ref="F1" authorId="0">
      <text>
        <r>
          <rPr>
            <sz val="8"/>
            <rFont val="Tahoma"/>
            <family val="2"/>
          </rPr>
          <t>Тема2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comments9.xml><?xml version="1.0" encoding="utf-8"?>
<comments xmlns="http://schemas.openxmlformats.org/spreadsheetml/2006/main">
  <authors>
    <author>XTreme</author>
  </authors>
  <commentList>
    <comment ref="E1" authorId="0">
      <text>
        <r>
          <rPr>
            <sz val="8"/>
            <rFont val="Tahoma"/>
            <family val="2"/>
          </rPr>
          <t>Тема1</t>
        </r>
      </text>
    </comment>
    <comment ref="F1" authorId="0">
      <text>
        <r>
          <rPr>
            <sz val="8"/>
            <rFont val="Tahoma"/>
            <family val="2"/>
          </rPr>
          <t>вап</t>
        </r>
      </text>
    </comment>
    <comment ref="G1" authorId="0">
      <text>
        <r>
          <rPr>
            <sz val="8"/>
            <rFont val="Tahoma"/>
            <family val="2"/>
          </rPr>
          <t>Тема3</t>
        </r>
      </text>
    </comment>
    <comment ref="H1" authorId="0">
      <text>
        <r>
          <rPr>
            <sz val="8"/>
            <rFont val="Tahoma"/>
            <family val="2"/>
          </rPr>
          <t>Тема4</t>
        </r>
      </text>
    </comment>
    <comment ref="I1" authorId="0">
      <text>
        <r>
          <rPr>
            <sz val="8"/>
            <rFont val="Tahoma"/>
            <family val="2"/>
          </rPr>
          <t>Тема5</t>
        </r>
      </text>
    </comment>
    <comment ref="J1" authorId="0">
      <text>
        <r>
          <rPr>
            <sz val="8"/>
            <rFont val="Tahoma"/>
            <family val="2"/>
          </rPr>
          <t>Тема6</t>
        </r>
      </text>
    </comment>
    <comment ref="K1" authorId="0">
      <text>
        <r>
          <rPr>
            <sz val="8"/>
            <rFont val="Tahoma"/>
            <family val="2"/>
          </rPr>
          <t>Тема7</t>
        </r>
      </text>
    </comment>
    <comment ref="L1" authorId="0">
      <text>
        <r>
          <rPr>
            <sz val="8"/>
            <rFont val="Tahoma"/>
            <family val="2"/>
          </rPr>
          <t>Тема8</t>
        </r>
      </text>
    </comment>
    <comment ref="M1" authorId="0">
      <text>
        <r>
          <rPr>
            <sz val="8"/>
            <rFont val="Tahoma"/>
            <family val="2"/>
          </rPr>
          <t>Тема9</t>
        </r>
      </text>
    </comment>
    <comment ref="N1" authorId="0">
      <text>
        <r>
          <rPr>
            <sz val="8"/>
            <rFont val="Tahoma"/>
            <family val="2"/>
          </rPr>
          <t>Тема10</t>
        </r>
      </text>
    </comment>
    <comment ref="O1" authorId="0">
      <text>
        <r>
          <rPr>
            <sz val="8"/>
            <rFont val="Tahoma"/>
            <family val="2"/>
          </rPr>
          <t>Тема11</t>
        </r>
      </text>
    </comment>
    <comment ref="P1" authorId="0">
      <text>
        <r>
          <rPr>
            <sz val="8"/>
            <rFont val="Tahoma"/>
            <family val="2"/>
          </rPr>
          <t>Тема12</t>
        </r>
      </text>
    </comment>
    <comment ref="Q1" authorId="0">
      <text>
        <r>
          <rPr>
            <sz val="8"/>
            <rFont val="Tahoma"/>
            <family val="2"/>
          </rPr>
          <t>Тема13</t>
        </r>
      </text>
    </comment>
    <comment ref="R1" authorId="0">
      <text>
        <r>
          <rPr>
            <sz val="8"/>
            <rFont val="Tahoma"/>
            <family val="2"/>
          </rPr>
          <t>Тема14</t>
        </r>
      </text>
    </comment>
    <comment ref="S1" authorId="0">
      <text>
        <r>
          <rPr>
            <sz val="8"/>
            <rFont val="Tahoma"/>
            <family val="2"/>
          </rPr>
          <t>Тема15</t>
        </r>
      </text>
    </comment>
    <comment ref="T1" authorId="0">
      <text>
        <r>
          <rPr>
            <sz val="8"/>
            <rFont val="Tahoma"/>
            <family val="2"/>
          </rPr>
          <t>Тема16</t>
        </r>
      </text>
    </comment>
    <comment ref="U1" authorId="0">
      <text>
        <r>
          <rPr>
            <sz val="8"/>
            <rFont val="Tahoma"/>
            <family val="2"/>
          </rPr>
          <t>Тема17</t>
        </r>
      </text>
    </comment>
    <comment ref="V1" authorId="0">
      <text>
        <r>
          <rPr>
            <sz val="8"/>
            <rFont val="Tahoma"/>
            <family val="2"/>
          </rPr>
          <t>Тема18</t>
        </r>
      </text>
    </comment>
    <comment ref="W1" authorId="0">
      <text>
        <r>
          <rPr>
            <sz val="8"/>
            <rFont val="Tahoma"/>
            <family val="2"/>
          </rPr>
          <t>Тема19</t>
        </r>
      </text>
    </comment>
    <comment ref="X1" authorId="0">
      <text>
        <r>
          <rPr>
            <sz val="8"/>
            <rFont val="Tahoma"/>
            <family val="2"/>
          </rPr>
          <t>Тема20</t>
        </r>
      </text>
    </comment>
    <comment ref="Y1" authorId="0">
      <text>
        <r>
          <rPr>
            <sz val="8"/>
            <rFont val="Tahoma"/>
            <family val="2"/>
          </rPr>
          <t>Тема21</t>
        </r>
      </text>
    </comment>
    <comment ref="Z1" authorId="0">
      <text>
        <r>
          <rPr>
            <sz val="8"/>
            <rFont val="Tahoma"/>
            <family val="2"/>
          </rPr>
          <t>Тема22</t>
        </r>
      </text>
    </comment>
    <comment ref="AA1" authorId="0">
      <text>
        <r>
          <rPr>
            <sz val="8"/>
            <rFont val="Tahoma"/>
            <family val="2"/>
          </rPr>
          <t>Тема23</t>
        </r>
      </text>
    </comment>
    <comment ref="AB1" authorId="0">
      <text>
        <r>
          <rPr>
            <sz val="8"/>
            <rFont val="Tahoma"/>
            <family val="2"/>
          </rPr>
          <t>Тема24</t>
        </r>
      </text>
    </comment>
    <comment ref="AC1" authorId="0">
      <text>
        <r>
          <rPr>
            <sz val="8"/>
            <rFont val="Tahoma"/>
            <family val="2"/>
          </rPr>
          <t>Тема25</t>
        </r>
      </text>
    </comment>
    <comment ref="AD1" authorId="0">
      <text>
        <r>
          <rPr>
            <sz val="8"/>
            <rFont val="Tahoma"/>
            <family val="2"/>
          </rPr>
          <t>Тема26</t>
        </r>
      </text>
    </comment>
    <comment ref="AE1" authorId="0">
      <text>
        <r>
          <rPr>
            <sz val="8"/>
            <rFont val="Tahoma"/>
            <family val="2"/>
          </rPr>
          <t>Тема27</t>
        </r>
      </text>
    </comment>
    <comment ref="AF1" authorId="0">
      <text>
        <r>
          <rPr>
            <sz val="8"/>
            <rFont val="Tahoma"/>
            <family val="2"/>
          </rPr>
          <t>Тема28</t>
        </r>
      </text>
    </comment>
    <comment ref="AG1" authorId="0">
      <text>
        <r>
          <rPr>
            <sz val="8"/>
            <rFont val="Tahoma"/>
            <family val="2"/>
          </rPr>
          <t>Тема29</t>
        </r>
      </text>
    </comment>
    <comment ref="AH1" authorId="0">
      <text>
        <r>
          <rPr>
            <sz val="8"/>
            <rFont val="Tahoma"/>
            <family val="2"/>
          </rPr>
          <t>Тема30</t>
        </r>
      </text>
    </comment>
    <comment ref="AI1" authorId="0">
      <text>
        <r>
          <rPr>
            <sz val="8"/>
            <rFont val="Tahoma"/>
            <family val="2"/>
          </rPr>
          <t>Тема31</t>
        </r>
      </text>
    </comment>
    <comment ref="AJ1" authorId="0">
      <text>
        <r>
          <rPr>
            <sz val="8"/>
            <rFont val="Tahoma"/>
            <family val="2"/>
          </rPr>
          <t>Тема32</t>
        </r>
      </text>
    </comment>
    <comment ref="AK1" authorId="0">
      <text>
        <r>
          <rPr>
            <sz val="8"/>
            <rFont val="Tahoma"/>
            <family val="2"/>
          </rPr>
          <t>Тема33</t>
        </r>
      </text>
    </comment>
    <comment ref="AL1" authorId="0">
      <text>
        <r>
          <rPr>
            <sz val="8"/>
            <rFont val="Tahoma"/>
            <family val="2"/>
          </rPr>
          <t>Тема34</t>
        </r>
      </text>
    </comment>
    <comment ref="AM1" authorId="0">
      <text>
        <r>
          <rPr>
            <sz val="8"/>
            <rFont val="Tahoma"/>
            <family val="2"/>
          </rPr>
          <t>Тема35</t>
        </r>
      </text>
    </comment>
    <comment ref="AN1" authorId="0">
      <text>
        <r>
          <rPr>
            <sz val="8"/>
            <rFont val="Tahoma"/>
            <family val="2"/>
          </rPr>
          <t>Тема36</t>
        </r>
      </text>
    </comment>
    <comment ref="AO1" authorId="0">
      <text>
        <r>
          <rPr>
            <sz val="8"/>
            <rFont val="Tahoma"/>
            <family val="2"/>
          </rPr>
          <t>Тема37</t>
        </r>
      </text>
    </comment>
    <comment ref="AP1" authorId="0">
      <text>
        <r>
          <rPr>
            <sz val="8"/>
            <rFont val="Tahoma"/>
            <family val="2"/>
          </rPr>
          <t>Тема38</t>
        </r>
      </text>
    </comment>
    <comment ref="AQ1" authorId="0">
      <text>
        <r>
          <rPr>
            <sz val="8"/>
            <rFont val="Tahoma"/>
            <family val="2"/>
          </rPr>
          <t>Тема39</t>
        </r>
      </text>
    </comment>
    <comment ref="AR1" authorId="0">
      <text>
        <r>
          <rPr>
            <sz val="8"/>
            <rFont val="Tahoma"/>
            <family val="2"/>
          </rPr>
          <t>Тема40</t>
        </r>
      </text>
    </comment>
    <comment ref="AS1" authorId="0">
      <text>
        <r>
          <rPr>
            <sz val="8"/>
            <rFont val="Tahoma"/>
            <family val="2"/>
          </rPr>
          <t>Тема41</t>
        </r>
      </text>
    </comment>
    <comment ref="AT1" authorId="0">
      <text>
        <r>
          <rPr>
            <sz val="8"/>
            <rFont val="Tahoma"/>
            <family val="2"/>
          </rPr>
          <t>Тема42</t>
        </r>
      </text>
    </comment>
    <comment ref="AU1" authorId="0">
      <text>
        <r>
          <rPr>
            <sz val="8"/>
            <rFont val="Tahoma"/>
            <family val="2"/>
          </rPr>
          <t>Тема43</t>
        </r>
      </text>
    </comment>
    <comment ref="AV1" authorId="0">
      <text>
        <r>
          <rPr>
            <sz val="8"/>
            <rFont val="Tahoma"/>
            <family val="2"/>
          </rPr>
          <t>Тема44</t>
        </r>
      </text>
    </comment>
    <comment ref="AW1" authorId="0">
      <text>
        <r>
          <rPr>
            <sz val="8"/>
            <rFont val="Tahoma"/>
            <family val="2"/>
          </rPr>
          <t>Тема45</t>
        </r>
      </text>
    </comment>
    <comment ref="AX1" authorId="0">
      <text>
        <r>
          <rPr>
            <sz val="8"/>
            <rFont val="Tahoma"/>
            <family val="2"/>
          </rPr>
          <t>Тема46</t>
        </r>
      </text>
    </comment>
    <comment ref="AY1" authorId="0">
      <text>
        <r>
          <rPr>
            <sz val="8"/>
            <rFont val="Tahoma"/>
            <family val="2"/>
          </rPr>
          <t>Тема47</t>
        </r>
      </text>
    </comment>
    <comment ref="AZ1" authorId="0">
      <text>
        <r>
          <rPr>
            <sz val="8"/>
            <rFont val="Tahoma"/>
            <family val="2"/>
          </rPr>
          <t>Тема48</t>
        </r>
      </text>
    </comment>
    <comment ref="BA1" authorId="0">
      <text>
        <r>
          <rPr>
            <sz val="8"/>
            <rFont val="Tahoma"/>
            <family val="2"/>
          </rPr>
          <t>Тема49</t>
        </r>
      </text>
    </comment>
    <comment ref="BB1" authorId="0">
      <text>
        <r>
          <rPr>
            <sz val="8"/>
            <rFont val="Tahoma"/>
            <family val="2"/>
          </rPr>
          <t>Тема50</t>
        </r>
      </text>
    </comment>
    <comment ref="BC1" authorId="0">
      <text>
        <r>
          <rPr>
            <sz val="8"/>
            <rFont val="Tahoma"/>
            <family val="2"/>
          </rPr>
          <t>Тема51</t>
        </r>
      </text>
    </comment>
    <comment ref="BD1" authorId="0">
      <text>
        <r>
          <rPr>
            <sz val="8"/>
            <rFont val="Tahoma"/>
            <family val="2"/>
          </rPr>
          <t>Тема52</t>
        </r>
      </text>
    </comment>
  </commentList>
</comments>
</file>

<file path=xl/sharedStrings.xml><?xml version="1.0" encoding="utf-8"?>
<sst xmlns="http://schemas.openxmlformats.org/spreadsheetml/2006/main" count="450" uniqueCount="121">
  <si>
    <t>ФИО</t>
  </si>
  <si>
    <t>№</t>
  </si>
  <si>
    <t>Ученик1</t>
  </si>
  <si>
    <t>Ученик2</t>
  </si>
  <si>
    <t>Ученик3</t>
  </si>
  <si>
    <t>Ученик4</t>
  </si>
  <si>
    <t>Ученик5</t>
  </si>
  <si>
    <t>Ученик6</t>
  </si>
  <si>
    <t>Ученик7</t>
  </si>
  <si>
    <t>Ученик8</t>
  </si>
  <si>
    <t>Ученик9</t>
  </si>
  <si>
    <t>Ученик10</t>
  </si>
  <si>
    <t>Ученик11</t>
  </si>
  <si>
    <t>Ученик12</t>
  </si>
  <si>
    <t>Ученик13</t>
  </si>
  <si>
    <t>Ученик14</t>
  </si>
  <si>
    <t>Ученик15</t>
  </si>
  <si>
    <t>Ученик16</t>
  </si>
  <si>
    <t>Ученик17</t>
  </si>
  <si>
    <t>Ученик18</t>
  </si>
  <si>
    <t>Ученик19</t>
  </si>
  <si>
    <t>Ученик20</t>
  </si>
  <si>
    <t>Ученик21</t>
  </si>
  <si>
    <t>Ученик22</t>
  </si>
  <si>
    <t>Ученик23</t>
  </si>
  <si>
    <t>пропуски</t>
  </si>
  <si>
    <t>средний бал</t>
  </si>
  <si>
    <t>Тема</t>
  </si>
  <si>
    <t>Тема1</t>
  </si>
  <si>
    <t>Тема2</t>
  </si>
  <si>
    <t>Тема3</t>
  </si>
  <si>
    <t>Тема4</t>
  </si>
  <si>
    <t>Тема5</t>
  </si>
  <si>
    <t>Тема6</t>
  </si>
  <si>
    <t>Тема7</t>
  </si>
  <si>
    <t>Тема8</t>
  </si>
  <si>
    <t>Тема9</t>
  </si>
  <si>
    <t>Тема10</t>
  </si>
  <si>
    <t>Тема11</t>
  </si>
  <si>
    <t>Тема12</t>
  </si>
  <si>
    <t>Тема13</t>
  </si>
  <si>
    <t>Тема14</t>
  </si>
  <si>
    <t>Тема15</t>
  </si>
  <si>
    <t>Тема16</t>
  </si>
  <si>
    <t>Тема17</t>
  </si>
  <si>
    <t>Тема18</t>
  </si>
  <si>
    <t>Тема19</t>
  </si>
  <si>
    <t>Тема20</t>
  </si>
  <si>
    <t>Тема21</t>
  </si>
  <si>
    <t>Тема22</t>
  </si>
  <si>
    <t>Тема23</t>
  </si>
  <si>
    <t>Тема24</t>
  </si>
  <si>
    <t>Тема25</t>
  </si>
  <si>
    <t>Тема26</t>
  </si>
  <si>
    <t>Тема27</t>
  </si>
  <si>
    <t>Тема28</t>
  </si>
  <si>
    <t>Тема29</t>
  </si>
  <si>
    <t>Тема30</t>
  </si>
  <si>
    <t>Тема31</t>
  </si>
  <si>
    <t>Тема32</t>
  </si>
  <si>
    <t>Тема33</t>
  </si>
  <si>
    <t>Тема34</t>
  </si>
  <si>
    <t>Тема35</t>
  </si>
  <si>
    <t>Тема36</t>
  </si>
  <si>
    <t>Тема37</t>
  </si>
  <si>
    <t>Тема38</t>
  </si>
  <si>
    <t>Тема39</t>
  </si>
  <si>
    <t>Тема40</t>
  </si>
  <si>
    <t>Тема41</t>
  </si>
  <si>
    <t>Тема42</t>
  </si>
  <si>
    <t>Тема43</t>
  </si>
  <si>
    <t>Тема44</t>
  </si>
  <si>
    <t>Тема45</t>
  </si>
  <si>
    <t>Тема46</t>
  </si>
  <si>
    <t>Тема47</t>
  </si>
  <si>
    <t>Тема48</t>
  </si>
  <si>
    <t>Тема49</t>
  </si>
  <si>
    <t>Тема50</t>
  </si>
  <si>
    <t>Тема51</t>
  </si>
  <si>
    <t>Тема52</t>
  </si>
  <si>
    <t>Отчет по часам</t>
  </si>
  <si>
    <t>КТП1</t>
  </si>
  <si>
    <t>КТП2</t>
  </si>
  <si>
    <t>КТП3</t>
  </si>
  <si>
    <t>КТП4</t>
  </si>
  <si>
    <t>КТП5</t>
  </si>
  <si>
    <t>КТП6</t>
  </si>
  <si>
    <t>Журналы</t>
  </si>
  <si>
    <t>СОДЕРЖАНИЕ</t>
  </si>
  <si>
    <t>По плану</t>
  </si>
  <si>
    <t>Провел</t>
  </si>
  <si>
    <t>Осталось</t>
  </si>
  <si>
    <t>Всего:</t>
  </si>
  <si>
    <t>Преподаватель информатики</t>
  </si>
  <si>
    <t>Иванов И.И.</t>
  </si>
  <si>
    <t>Отчет по проведенным часам</t>
  </si>
  <si>
    <t>за 2010-2011 учебный год</t>
  </si>
  <si>
    <t>Выберите ученика:</t>
  </si>
  <si>
    <t>Пропусков</t>
  </si>
  <si>
    <t>Отчет по успеваемости</t>
  </si>
  <si>
    <t>Математика</t>
  </si>
  <si>
    <t>Информатика</t>
  </si>
  <si>
    <t>Русский язык</t>
  </si>
  <si>
    <t>Физика</t>
  </si>
  <si>
    <t>Химия</t>
  </si>
  <si>
    <t>История</t>
  </si>
  <si>
    <t xml:space="preserve">4, 5, 5, 3, 3, 2, </t>
  </si>
  <si>
    <t xml:space="preserve">5, 4, 3, </t>
  </si>
  <si>
    <t xml:space="preserve">3, 3, </t>
  </si>
  <si>
    <t xml:space="preserve">4, </t>
  </si>
  <si>
    <t>Успеваемость по предметам</t>
  </si>
  <si>
    <t>1 А класс</t>
  </si>
  <si>
    <t>1Б класс</t>
  </si>
  <si>
    <t>2А класс</t>
  </si>
  <si>
    <t>2Б класс</t>
  </si>
  <si>
    <t>3А -3Б классы</t>
  </si>
  <si>
    <t>…</t>
  </si>
  <si>
    <t>ФИ</t>
  </si>
  <si>
    <t>1А класс</t>
  </si>
  <si>
    <t>3А - 3Б классы</t>
  </si>
  <si>
    <t>Календарно-тематические планы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</si>
</sst>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sz val="11"/>
      <color indexed="36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0070C0"/>
      <name val="Calibri"/>
      <family val="2"/>
    </font>
    <font>
      <sz val="11"/>
      <color rgb="FF7030A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rgb="FF7030A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14" fontId="42" fillId="35" borderId="10" xfId="0" applyNumberFormat="1" applyFont="1" applyFill="1" applyBorder="1" applyAlignment="1">
      <alignment textRotation="90"/>
    </xf>
    <xf numFmtId="0" fontId="43" fillId="35" borderId="0" xfId="0" applyFont="1" applyFill="1" applyAlignment="1">
      <alignment horizontal="center" vertical="top"/>
    </xf>
    <xf numFmtId="0" fontId="43" fillId="35" borderId="12" xfId="0" applyFont="1" applyFill="1" applyBorder="1" applyAlignment="1">
      <alignment horizontal="center" vertical="top" wrapText="1"/>
    </xf>
    <xf numFmtId="0" fontId="44" fillId="36" borderId="0" xfId="0" applyFont="1" applyFill="1" applyAlignment="1">
      <alignment horizontal="center" vertical="top"/>
    </xf>
    <xf numFmtId="0" fontId="45" fillId="7" borderId="13" xfId="0" applyFont="1" applyFill="1" applyBorder="1" applyAlignment="1">
      <alignment/>
    </xf>
    <xf numFmtId="0" fontId="0" fillId="34" borderId="0" xfId="0" applyFill="1" applyAlignment="1">
      <alignment/>
    </xf>
    <xf numFmtId="0" fontId="46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7" borderId="0" xfId="0" applyFill="1" applyAlignment="1">
      <alignment/>
    </xf>
    <xf numFmtId="0" fontId="47" fillId="7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33" fillId="34" borderId="1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vertical="top" wrapText="1"/>
    </xf>
    <xf numFmtId="0" fontId="2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0" fontId="48" fillId="34" borderId="0" xfId="0" applyFont="1" applyFill="1" applyAlignment="1">
      <alignment horizontal="center"/>
    </xf>
    <xf numFmtId="0" fontId="0" fillId="34" borderId="10" xfId="0" applyFill="1" applyBorder="1" applyAlignment="1">
      <alignment horizontal="left" vertical="top" wrapText="1" shrinkToFit="1"/>
    </xf>
    <xf numFmtId="0" fontId="0" fillId="34" borderId="14" xfId="0" applyFill="1" applyBorder="1" applyAlignment="1">
      <alignment horizontal="left" vertical="top" wrapText="1" shrinkToFit="1"/>
    </xf>
    <xf numFmtId="0" fontId="0" fillId="34" borderId="15" xfId="0" applyFill="1" applyBorder="1" applyAlignment="1">
      <alignment horizontal="left" vertical="top" wrapText="1" shrinkToFit="1"/>
    </xf>
    <xf numFmtId="0" fontId="0" fillId="34" borderId="16" xfId="0" applyFill="1" applyBorder="1" applyAlignment="1">
      <alignment horizontal="left" vertical="top" wrapText="1" shrinkToFit="1"/>
    </xf>
    <xf numFmtId="0" fontId="0" fillId="34" borderId="17" xfId="0" applyFill="1" applyBorder="1" applyAlignment="1">
      <alignment horizontal="center"/>
    </xf>
    <xf numFmtId="0" fontId="47" fillId="34" borderId="0" xfId="0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D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118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117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IF((C3/52)&lt;0.3,AVERAGE(E3:BD3),"н")</f>
        <v>#DIV/0!</v>
      </c>
    </row>
    <row r="4" spans="1:4" ht="15">
      <c r="A4" s="1">
        <v>2</v>
      </c>
      <c r="B4" s="1" t="s">
        <v>3</v>
      </c>
      <c r="C4" s="1">
        <f>COUNTIF(E4:BD4,"н")</f>
        <v>0</v>
      </c>
      <c r="D4" s="1" t="e">
        <f>IF((C4/52)&lt;0.3,AVERAGE(E4:BD4),"н")</f>
        <v>#DIV/0!</v>
      </c>
    </row>
    <row r="5" spans="1:4" ht="15">
      <c r="A5" s="1">
        <v>3</v>
      </c>
      <c r="B5" s="1" t="s">
        <v>4</v>
      </c>
      <c r="C5" s="1">
        <f>COUNTIF(E5:BD5,"н")</f>
        <v>0</v>
      </c>
      <c r="D5" s="1" t="e">
        <f>IF((C5/52)&lt;0.3,AVERAGE(E5:BD5),"н")</f>
        <v>#DIV/0!</v>
      </c>
    </row>
    <row r="6" spans="1:4" ht="15">
      <c r="A6" s="1">
        <v>4</v>
      </c>
      <c r="B6" s="1" t="s">
        <v>5</v>
      </c>
      <c r="C6" s="1">
        <f>COUNTIF(E6:BD6,"н")</f>
        <v>0</v>
      </c>
      <c r="D6" s="1" t="e">
        <f>IF((C6/52)&lt;0.3,AVERAGE(E6:BD6),"н")</f>
        <v>#DIV/0!</v>
      </c>
    </row>
    <row r="7" spans="1:4" ht="15">
      <c r="A7" s="1">
        <v>5</v>
      </c>
      <c r="B7" s="1" t="s">
        <v>6</v>
      </c>
      <c r="C7" s="1">
        <f>COUNTIF(E7:BD7,"н")</f>
        <v>0</v>
      </c>
      <c r="D7" s="1" t="e">
        <f>IF((C7/52)&lt;0.3,AVERAGE(E7:BD7),"н")</f>
        <v>#DIV/0!</v>
      </c>
    </row>
    <row r="8" spans="1:4" ht="15">
      <c r="A8" s="1">
        <v>6</v>
      </c>
      <c r="B8" s="1" t="s">
        <v>7</v>
      </c>
      <c r="C8" s="1">
        <f>COUNTIF(E8:BD8,"н")</f>
        <v>0</v>
      </c>
      <c r="D8" s="1" t="e">
        <f>IF((C8/52)&lt;0.3,AVERAGE(E8:BD8),"н")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B53"/>
  <sheetViews>
    <sheetView zoomScalePageLayoutView="0" workbookViewId="0" topLeftCell="A1">
      <selection activeCell="F12" sqref="F11:F12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BD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119</v>
      </c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>COUNTIF(E5:BD5,"н")</f>
        <v>0</v>
      </c>
      <c r="D5" s="1" t="e">
        <f>AVERAGE(E5:BD5)</f>
        <v>#DIV/0!</v>
      </c>
    </row>
    <row r="6" spans="1:4" ht="15">
      <c r="A6" s="1">
        <v>4</v>
      </c>
      <c r="B6" s="1" t="s">
        <v>5</v>
      </c>
      <c r="C6" s="1">
        <f>COUNTIF(E6:BD6,"н")</f>
        <v>0</v>
      </c>
      <c r="D6" s="1" t="e">
        <f>AVERAGE(E6:BD6)</f>
        <v>#DIV/0!</v>
      </c>
    </row>
    <row r="7" spans="1:4" ht="15">
      <c r="A7" s="1">
        <v>5</v>
      </c>
      <c r="B7" s="1" t="s">
        <v>6</v>
      </c>
      <c r="C7" s="1">
        <f>COUNTIF(E7:BD7,"н")</f>
        <v>0</v>
      </c>
      <c r="D7" s="1" t="e">
        <f>AVERAGE(E7:BD7)</f>
        <v>#DIV/0!</v>
      </c>
    </row>
    <row r="8" spans="1:4" ht="15">
      <c r="A8" s="1">
        <v>6</v>
      </c>
      <c r="B8" s="1" t="s">
        <v>7</v>
      </c>
      <c r="C8" s="1">
        <f>COUNTIF(E8:BD8,"н")</f>
        <v>0</v>
      </c>
      <c r="D8" s="1" t="e">
        <f>AVERAGE(E8:BD8)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B5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BD25"/>
  <sheetViews>
    <sheetView zoomScalePageLayoutView="0" workbookViewId="0" topLeftCell="A1">
      <selection activeCell="AD15" sqref="AD15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/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 aca="true" t="shared" si="0" ref="C4:C25"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 t="shared" si="0"/>
        <v>0</v>
      </c>
      <c r="D5" s="1" t="e">
        <f aca="true" t="shared" si="1" ref="D5:D25">AVERAGE(E5:BD5)</f>
        <v>#DIV/0!</v>
      </c>
    </row>
    <row r="6" spans="1:4" ht="15">
      <c r="A6" s="1">
        <v>4</v>
      </c>
      <c r="B6" s="1" t="s">
        <v>5</v>
      </c>
      <c r="C6" s="1">
        <f t="shared" si="0"/>
        <v>0</v>
      </c>
      <c r="D6" s="1" t="e">
        <f t="shared" si="1"/>
        <v>#DIV/0!</v>
      </c>
    </row>
    <row r="7" spans="1:4" ht="15">
      <c r="A7" s="1">
        <v>5</v>
      </c>
      <c r="B7" s="1" t="s">
        <v>6</v>
      </c>
      <c r="C7" s="1">
        <f t="shared" si="0"/>
        <v>0</v>
      </c>
      <c r="D7" s="1" t="e">
        <f t="shared" si="1"/>
        <v>#DIV/0!</v>
      </c>
    </row>
    <row r="8" spans="1:4" ht="15">
      <c r="A8" s="1">
        <v>6</v>
      </c>
      <c r="B8" s="1" t="s">
        <v>7</v>
      </c>
      <c r="C8" s="1">
        <f t="shared" si="0"/>
        <v>0</v>
      </c>
      <c r="D8" s="1" t="e">
        <f t="shared" si="1"/>
        <v>#DIV/0!</v>
      </c>
    </row>
    <row r="9" spans="1:4" ht="15">
      <c r="A9" s="1">
        <v>7</v>
      </c>
      <c r="B9" s="1" t="s">
        <v>8</v>
      </c>
      <c r="C9" s="1">
        <f t="shared" si="0"/>
        <v>0</v>
      </c>
      <c r="D9" s="1" t="e">
        <f t="shared" si="1"/>
        <v>#DIV/0!</v>
      </c>
    </row>
    <row r="10" spans="1:4" ht="15">
      <c r="A10" s="1">
        <v>8</v>
      </c>
      <c r="B10" s="1" t="s">
        <v>9</v>
      </c>
      <c r="C10" s="1">
        <f t="shared" si="0"/>
        <v>0</v>
      </c>
      <c r="D10" s="1" t="e">
        <f t="shared" si="1"/>
        <v>#DIV/0!</v>
      </c>
    </row>
    <row r="11" spans="1:4" ht="15">
      <c r="A11" s="1">
        <v>9</v>
      </c>
      <c r="B11" s="1" t="s">
        <v>10</v>
      </c>
      <c r="C11" s="1">
        <f t="shared" si="0"/>
        <v>0</v>
      </c>
      <c r="D11" s="1" t="e">
        <f t="shared" si="1"/>
        <v>#DIV/0!</v>
      </c>
    </row>
    <row r="12" spans="1:4" ht="15">
      <c r="A12" s="1">
        <v>10</v>
      </c>
      <c r="B12" s="1" t="s">
        <v>11</v>
      </c>
      <c r="C12" s="1">
        <f t="shared" si="0"/>
        <v>0</v>
      </c>
      <c r="D12" s="1" t="e">
        <f t="shared" si="1"/>
        <v>#DIV/0!</v>
      </c>
    </row>
    <row r="13" spans="1:4" ht="15">
      <c r="A13" s="1">
        <v>11</v>
      </c>
      <c r="B13" s="1" t="s">
        <v>12</v>
      </c>
      <c r="C13" s="1">
        <f t="shared" si="0"/>
        <v>0</v>
      </c>
      <c r="D13" s="1" t="e">
        <f t="shared" si="1"/>
        <v>#DIV/0!</v>
      </c>
    </row>
    <row r="14" spans="1:4" ht="15">
      <c r="A14" s="1">
        <v>12</v>
      </c>
      <c r="B14" s="1" t="s">
        <v>13</v>
      </c>
      <c r="C14" s="1">
        <f t="shared" si="0"/>
        <v>0</v>
      </c>
      <c r="D14" s="1" t="e">
        <f t="shared" si="1"/>
        <v>#DIV/0!</v>
      </c>
    </row>
    <row r="15" spans="1:4" ht="15">
      <c r="A15" s="1">
        <v>13</v>
      </c>
      <c r="B15" s="1" t="s">
        <v>14</v>
      </c>
      <c r="C15" s="1">
        <f t="shared" si="0"/>
        <v>0</v>
      </c>
      <c r="D15" s="1" t="e">
        <f t="shared" si="1"/>
        <v>#DIV/0!</v>
      </c>
    </row>
    <row r="16" spans="1:4" ht="15">
      <c r="A16" s="1">
        <v>14</v>
      </c>
      <c r="B16" s="1" t="s">
        <v>15</v>
      </c>
      <c r="C16" s="1">
        <f t="shared" si="0"/>
        <v>0</v>
      </c>
      <c r="D16" s="1" t="e">
        <f t="shared" si="1"/>
        <v>#DIV/0!</v>
      </c>
    </row>
    <row r="17" spans="1:4" ht="15">
      <c r="A17" s="1">
        <v>15</v>
      </c>
      <c r="B17" s="1" t="s">
        <v>16</v>
      </c>
      <c r="C17" s="1">
        <f t="shared" si="0"/>
        <v>0</v>
      </c>
      <c r="D17" s="1" t="e">
        <f t="shared" si="1"/>
        <v>#DIV/0!</v>
      </c>
    </row>
    <row r="18" spans="1:4" ht="15">
      <c r="A18" s="1">
        <v>16</v>
      </c>
      <c r="B18" s="1" t="s">
        <v>17</v>
      </c>
      <c r="C18" s="1">
        <f t="shared" si="0"/>
        <v>0</v>
      </c>
      <c r="D18" s="1" t="e">
        <f t="shared" si="1"/>
        <v>#DIV/0!</v>
      </c>
    </row>
    <row r="19" spans="1:4" ht="15">
      <c r="A19" s="1">
        <v>17</v>
      </c>
      <c r="B19" s="1" t="s">
        <v>18</v>
      </c>
      <c r="C19" s="1">
        <f t="shared" si="0"/>
        <v>0</v>
      </c>
      <c r="D19" s="1" t="e">
        <f t="shared" si="1"/>
        <v>#DIV/0!</v>
      </c>
    </row>
    <row r="20" spans="1:4" ht="15">
      <c r="A20" s="1">
        <v>18</v>
      </c>
      <c r="B20" s="1" t="s">
        <v>19</v>
      </c>
      <c r="C20" s="1">
        <f t="shared" si="0"/>
        <v>0</v>
      </c>
      <c r="D20" s="1" t="e">
        <f t="shared" si="1"/>
        <v>#DIV/0!</v>
      </c>
    </row>
    <row r="21" spans="1:4" ht="15">
      <c r="A21" s="1">
        <v>19</v>
      </c>
      <c r="B21" s="1" t="s">
        <v>20</v>
      </c>
      <c r="C21" s="1">
        <f t="shared" si="0"/>
        <v>0</v>
      </c>
      <c r="D21" s="1" t="e">
        <f t="shared" si="1"/>
        <v>#DIV/0!</v>
      </c>
    </row>
    <row r="22" spans="1:4" ht="15">
      <c r="A22" s="1">
        <v>20</v>
      </c>
      <c r="B22" s="1" t="s">
        <v>21</v>
      </c>
      <c r="C22" s="1">
        <f t="shared" si="0"/>
        <v>0</v>
      </c>
      <c r="D22" s="1" t="e">
        <f t="shared" si="1"/>
        <v>#DIV/0!</v>
      </c>
    </row>
    <row r="23" spans="1:4" ht="15">
      <c r="A23" s="1">
        <v>21</v>
      </c>
      <c r="B23" s="1" t="s">
        <v>22</v>
      </c>
      <c r="C23" s="1">
        <f t="shared" si="0"/>
        <v>0</v>
      </c>
      <c r="D23" s="1" t="e">
        <f t="shared" si="1"/>
        <v>#DIV/0!</v>
      </c>
    </row>
    <row r="24" spans="1:4" ht="15">
      <c r="A24" s="1">
        <v>22</v>
      </c>
      <c r="B24" s="1" t="s">
        <v>23</v>
      </c>
      <c r="C24" s="1">
        <f t="shared" si="0"/>
        <v>0</v>
      </c>
      <c r="D24" s="1" t="e">
        <f t="shared" si="1"/>
        <v>#DIV/0!</v>
      </c>
    </row>
    <row r="25" spans="1:4" ht="15">
      <c r="A25" s="1">
        <v>23</v>
      </c>
      <c r="B25" s="1" t="s">
        <v>24</v>
      </c>
      <c r="C25" s="1">
        <f t="shared" si="0"/>
        <v>0</v>
      </c>
      <c r="D25" s="1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B53"/>
  <sheetViews>
    <sheetView zoomScalePageLayoutView="0" workbookViewId="0" topLeftCell="A1">
      <selection activeCell="B53" sqref="B5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"/>
  <dimension ref="A1:K10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5.8515625" style="9" customWidth="1"/>
    <col min="2" max="10" width="9.140625" style="9" customWidth="1"/>
    <col min="11" max="11" width="11.140625" style="9" customWidth="1"/>
    <col min="12" max="16384" width="9.140625" style="9" customWidth="1"/>
  </cols>
  <sheetData>
    <row r="1" spans="1:11" ht="18.75">
      <c r="A1" s="30" t="s">
        <v>110</v>
      </c>
      <c r="B1" s="30"/>
      <c r="C1" s="30"/>
      <c r="D1" s="30"/>
      <c r="E1" s="30"/>
      <c r="F1" s="30"/>
      <c r="G1" s="30"/>
      <c r="J1" s="20">
        <v>12</v>
      </c>
      <c r="K1" s="20" t="e">
        <f>INDEX(Предмет1!B3:B8,J1)</f>
        <v>#REF!</v>
      </c>
    </row>
    <row r="4" spans="1:9" ht="34.5" customHeight="1">
      <c r="A4" s="19" t="s">
        <v>100</v>
      </c>
      <c r="B4" s="25" t="s">
        <v>106</v>
      </c>
      <c r="C4" s="25"/>
      <c r="D4" s="25"/>
      <c r="E4" s="25"/>
      <c r="F4" s="25"/>
      <c r="G4" s="25"/>
      <c r="H4" s="29" t="s">
        <v>97</v>
      </c>
      <c r="I4" s="23"/>
    </row>
    <row r="5" spans="1:7" ht="44.25" customHeight="1">
      <c r="A5" s="19" t="s">
        <v>101</v>
      </c>
      <c r="B5" s="25" t="s">
        <v>107</v>
      </c>
      <c r="C5" s="25"/>
      <c r="D5" s="25"/>
      <c r="E5" s="25"/>
      <c r="F5" s="25"/>
      <c r="G5" s="25"/>
    </row>
    <row r="6" spans="1:7" ht="44.25" customHeight="1">
      <c r="A6" s="19" t="s">
        <v>102</v>
      </c>
      <c r="B6" s="25" t="s">
        <v>108</v>
      </c>
      <c r="C6" s="25"/>
      <c r="D6" s="25"/>
      <c r="E6" s="25"/>
      <c r="F6" s="25"/>
      <c r="G6" s="25"/>
    </row>
    <row r="7" spans="1:10" ht="44.25" customHeight="1">
      <c r="A7" s="19" t="s">
        <v>103</v>
      </c>
      <c r="B7" s="25"/>
      <c r="C7" s="25"/>
      <c r="D7" s="25"/>
      <c r="E7" s="25"/>
      <c r="F7" s="25"/>
      <c r="G7" s="25"/>
      <c r="I7" s="21"/>
      <c r="J7" s="21"/>
    </row>
    <row r="8" spans="1:7" ht="44.25" customHeight="1">
      <c r="A8" s="19" t="s">
        <v>104</v>
      </c>
      <c r="B8" s="25"/>
      <c r="C8" s="25"/>
      <c r="D8" s="25"/>
      <c r="E8" s="25"/>
      <c r="F8" s="25"/>
      <c r="G8" s="25"/>
    </row>
    <row r="9" spans="1:7" ht="44.25" customHeight="1">
      <c r="A9" s="19" t="s">
        <v>105</v>
      </c>
      <c r="B9" s="26" t="s">
        <v>109</v>
      </c>
      <c r="C9" s="27"/>
      <c r="D9" s="27"/>
      <c r="E9" s="27"/>
      <c r="F9" s="27"/>
      <c r="G9" s="28"/>
    </row>
    <row r="10" spans="1:7" ht="15">
      <c r="A10" s="19" t="s">
        <v>98</v>
      </c>
      <c r="B10" s="26">
        <v>6</v>
      </c>
      <c r="C10" s="27"/>
      <c r="D10" s="27"/>
      <c r="E10" s="27"/>
      <c r="F10" s="27"/>
      <c r="G10" s="28"/>
    </row>
  </sheetData>
  <sheetProtection selectLockedCells="1"/>
  <mergeCells count="9">
    <mergeCell ref="B8:G8"/>
    <mergeCell ref="B10:G10"/>
    <mergeCell ref="H4:I4"/>
    <mergeCell ref="B9:G9"/>
    <mergeCell ref="A1:G1"/>
    <mergeCell ref="B4:G4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3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5"/>
  <cols>
    <col min="1" max="1" width="13.00390625" style="9" customWidth="1"/>
    <col min="2" max="2" width="14.421875" style="9" customWidth="1"/>
    <col min="3" max="3" width="13.00390625" style="9" customWidth="1"/>
    <col min="4" max="4" width="13.57421875" style="9" customWidth="1"/>
    <col min="5" max="16384" width="9.140625" style="9" customWidth="1"/>
  </cols>
  <sheetData>
    <row r="1" spans="1:5" ht="15">
      <c r="A1" s="23" t="s">
        <v>95</v>
      </c>
      <c r="B1" s="23"/>
      <c r="C1" s="23"/>
      <c r="D1" s="23"/>
      <c r="E1" s="23"/>
    </row>
    <row r="2" spans="1:5" ht="15">
      <c r="A2" s="23" t="s">
        <v>96</v>
      </c>
      <c r="B2" s="23"/>
      <c r="C2" s="23"/>
      <c r="D2" s="23"/>
      <c r="E2" s="23"/>
    </row>
    <row r="3" spans="1:5" ht="15">
      <c r="A3" s="14"/>
      <c r="B3" s="14"/>
      <c r="C3" s="14"/>
      <c r="D3" s="14"/>
      <c r="E3" s="14"/>
    </row>
    <row r="4" spans="1:4" ht="15">
      <c r="A4" s="15"/>
      <c r="B4" s="18" t="s">
        <v>89</v>
      </c>
      <c r="C4" s="18" t="s">
        <v>90</v>
      </c>
      <c r="D4" s="18" t="s">
        <v>91</v>
      </c>
    </row>
    <row r="5" spans="1:4" ht="15">
      <c r="A5" s="15" t="s">
        <v>100</v>
      </c>
      <c r="B5" s="15">
        <v>52</v>
      </c>
      <c r="C5" s="15">
        <f>COUNT(Предмет1!E1:BD1)</f>
        <v>0</v>
      </c>
      <c r="D5" s="15">
        <f aca="true" t="shared" si="0" ref="D5:D10">B5-C5</f>
        <v>52</v>
      </c>
    </row>
    <row r="6" spans="1:4" ht="15">
      <c r="A6" s="15" t="s">
        <v>101</v>
      </c>
      <c r="B6" s="15">
        <v>52</v>
      </c>
      <c r="C6" s="15">
        <f>COUNT(Предмет2!E1:BD1)</f>
        <v>2</v>
      </c>
      <c r="D6" s="15">
        <f t="shared" si="0"/>
        <v>50</v>
      </c>
    </row>
    <row r="7" spans="1:4" ht="15">
      <c r="A7" s="15" t="s">
        <v>102</v>
      </c>
      <c r="B7" s="15">
        <v>52</v>
      </c>
      <c r="C7" s="15">
        <f>COUNT(Предмет3!E1:BD1)</f>
        <v>1</v>
      </c>
      <c r="D7" s="15">
        <f t="shared" si="0"/>
        <v>51</v>
      </c>
    </row>
    <row r="8" spans="1:4" ht="15">
      <c r="A8" s="15" t="s">
        <v>103</v>
      </c>
      <c r="B8" s="15">
        <v>52</v>
      </c>
      <c r="C8" s="15">
        <f>COUNT(Предмет4!E1:BD1)</f>
        <v>1</v>
      </c>
      <c r="D8" s="15">
        <f t="shared" si="0"/>
        <v>51</v>
      </c>
    </row>
    <row r="9" spans="1:4" ht="15">
      <c r="A9" s="15" t="s">
        <v>104</v>
      </c>
      <c r="B9" s="15">
        <v>52</v>
      </c>
      <c r="C9" s="15">
        <f>COUNT(Предмет5!E1:BD1)</f>
        <v>1</v>
      </c>
      <c r="D9" s="15">
        <f t="shared" si="0"/>
        <v>51</v>
      </c>
    </row>
    <row r="10" spans="1:4" ht="15">
      <c r="A10" s="15" t="s">
        <v>105</v>
      </c>
      <c r="B10" s="15">
        <v>52</v>
      </c>
      <c r="C10" s="15">
        <f>COUNT(Предмет6!E1:BD1)</f>
        <v>1</v>
      </c>
      <c r="D10" s="15">
        <f t="shared" si="0"/>
        <v>51</v>
      </c>
    </row>
    <row r="11" spans="1:4" ht="15">
      <c r="A11" s="16" t="s">
        <v>92</v>
      </c>
      <c r="B11" s="15">
        <f>SUM(B5:B10)</f>
        <v>312</v>
      </c>
      <c r="C11" s="15">
        <f>SUM(C5:C10)</f>
        <v>6</v>
      </c>
      <c r="D11" s="15">
        <f>SUM(D5:D10)</f>
        <v>306</v>
      </c>
    </row>
    <row r="32" spans="2:3" ht="15">
      <c r="B32" s="22" t="s">
        <v>93</v>
      </c>
      <c r="C32" s="22"/>
    </row>
    <row r="33" spans="3:5" ht="15">
      <c r="C33" s="17" t="s">
        <v>94</v>
      </c>
      <c r="D33" s="2"/>
      <c r="E33" s="2"/>
    </row>
  </sheetData>
  <sheetProtection/>
  <mergeCells count="3">
    <mergeCell ref="B32:C32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17"/>
  <sheetViews>
    <sheetView tabSelected="1" zoomScalePageLayoutView="0" workbookViewId="0" topLeftCell="A1">
      <selection activeCell="A5" sqref="A5"/>
    </sheetView>
  </sheetViews>
  <sheetFormatPr defaultColWidth="9.140625" defaultRowHeight="15" outlineLevelRow="2"/>
  <cols>
    <col min="1" max="1" width="55.7109375" style="9" customWidth="1"/>
    <col min="2" max="2" width="11.57421875" style="9" customWidth="1"/>
    <col min="3" max="6" width="9.140625" style="9" customWidth="1"/>
    <col min="7" max="7" width="14.28125" style="9" customWidth="1"/>
    <col min="8" max="16384" width="9.140625" style="9" customWidth="1"/>
  </cols>
  <sheetData>
    <row r="1" spans="1:6" ht="30" customHeight="1">
      <c r="A1" s="24" t="s">
        <v>88</v>
      </c>
      <c r="B1" s="24"/>
      <c r="C1" s="24"/>
      <c r="D1" s="24"/>
      <c r="E1" s="24"/>
      <c r="F1" s="24"/>
    </row>
    <row r="2" s="11" customFormat="1" ht="21">
      <c r="A2" s="10" t="s">
        <v>87</v>
      </c>
    </row>
    <row r="3" s="12" customFormat="1" ht="18.75" outlineLevel="2">
      <c r="A3" s="13" t="s">
        <v>111</v>
      </c>
    </row>
    <row r="4" s="12" customFormat="1" ht="18.75" outlineLevel="2">
      <c r="A4" s="13" t="s">
        <v>112</v>
      </c>
    </row>
    <row r="5" s="12" customFormat="1" ht="18.75" outlineLevel="2">
      <c r="A5" s="13" t="s">
        <v>113</v>
      </c>
    </row>
    <row r="6" s="12" customFormat="1" ht="18.75" outlineLevel="2">
      <c r="A6" s="13" t="s">
        <v>114</v>
      </c>
    </row>
    <row r="7" s="12" customFormat="1" ht="18.75" outlineLevel="2">
      <c r="A7" s="13" t="s">
        <v>115</v>
      </c>
    </row>
    <row r="8" s="12" customFormat="1" ht="18.75" outlineLevel="2">
      <c r="A8" s="13" t="s">
        <v>116</v>
      </c>
    </row>
    <row r="9" s="11" customFormat="1" ht="21">
      <c r="A9" s="10" t="s">
        <v>120</v>
      </c>
    </row>
    <row r="10" s="12" customFormat="1" ht="18.75" outlineLevel="1">
      <c r="A10" s="13" t="s">
        <v>81</v>
      </c>
    </row>
    <row r="11" s="12" customFormat="1" ht="18.75" outlineLevel="1">
      <c r="A11" s="13" t="s">
        <v>82</v>
      </c>
    </row>
    <row r="12" s="12" customFormat="1" ht="18.75" outlineLevel="1">
      <c r="A12" s="13" t="s">
        <v>83</v>
      </c>
    </row>
    <row r="13" s="12" customFormat="1" ht="18.75" outlineLevel="1">
      <c r="A13" s="13" t="s">
        <v>84</v>
      </c>
    </row>
    <row r="14" s="12" customFormat="1" ht="18.75" outlineLevel="1">
      <c r="A14" s="13" t="s">
        <v>85</v>
      </c>
    </row>
    <row r="15" s="12" customFormat="1" ht="18.75" outlineLevel="1">
      <c r="A15" s="13" t="s">
        <v>86</v>
      </c>
    </row>
    <row r="16" s="11" customFormat="1" ht="21">
      <c r="A16" s="10" t="s">
        <v>80</v>
      </c>
    </row>
    <row r="17" s="11" customFormat="1" ht="21" collapsed="1">
      <c r="A17" s="10" t="s">
        <v>99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BD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112</v>
      </c>
      <c r="C1" s="2"/>
      <c r="D1" s="3"/>
      <c r="E1" s="4">
        <v>40857</v>
      </c>
      <c r="F1" s="4">
        <v>40859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>COUNTIF(E5:BD5,"н")</f>
        <v>0</v>
      </c>
      <c r="D5" s="1" t="e">
        <f>AVERAGE(E5:BD5)</f>
        <v>#DIV/0!</v>
      </c>
    </row>
    <row r="6" spans="1:4" ht="15">
      <c r="A6" s="1">
        <v>4</v>
      </c>
      <c r="B6" s="1" t="s">
        <v>5</v>
      </c>
      <c r="C6" s="1">
        <f>COUNTIF(E6:BD6,"н")</f>
        <v>0</v>
      </c>
      <c r="D6" s="1" t="e">
        <f>AVERAGE(E6:BD6)</f>
        <v>#DIV/0!</v>
      </c>
    </row>
    <row r="7" spans="1:4" ht="15">
      <c r="A7" s="1">
        <v>5</v>
      </c>
      <c r="B7" s="1" t="s">
        <v>6</v>
      </c>
      <c r="C7" s="1">
        <f>COUNTIF(E7:BD7,"н")</f>
        <v>0</v>
      </c>
      <c r="D7" s="1" t="e">
        <f>AVERAGE(E7:BD7)</f>
        <v>#DIV/0!</v>
      </c>
    </row>
    <row r="8" spans="1:4" ht="15">
      <c r="A8" s="1">
        <v>6</v>
      </c>
      <c r="B8" s="1" t="s">
        <v>7</v>
      </c>
      <c r="C8" s="1">
        <f>COUNTIF(E8:BD8,"н")</f>
        <v>0</v>
      </c>
      <c r="D8" s="1" t="e">
        <f>AVERAGE(E8:BD8)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5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BD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113</v>
      </c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>COUNTIF(E5:BD5,"н")</f>
        <v>0</v>
      </c>
      <c r="D5" s="1" t="e">
        <f>AVERAGE(E5:BD5)</f>
        <v>#DIV/0!</v>
      </c>
    </row>
    <row r="6" spans="1:4" ht="15">
      <c r="A6" s="1">
        <v>4</v>
      </c>
      <c r="B6" s="1" t="s">
        <v>5</v>
      </c>
      <c r="C6" s="1">
        <f>COUNTIF(E6:BD6,"н")</f>
        <v>0</v>
      </c>
      <c r="D6" s="1" t="e">
        <f>AVERAGE(E6:BD6)</f>
        <v>#DIV/0!</v>
      </c>
    </row>
    <row r="7" spans="1:4" ht="15">
      <c r="A7" s="1">
        <v>5</v>
      </c>
      <c r="B7" s="1" t="s">
        <v>6</v>
      </c>
      <c r="C7" s="1">
        <f>COUNTIF(E7:BD7,"н")</f>
        <v>0</v>
      </c>
      <c r="D7" s="1" t="e">
        <f>AVERAGE(E7:BD7)</f>
        <v>#DIV/0!</v>
      </c>
    </row>
    <row r="8" spans="1:4" ht="15">
      <c r="A8" s="1">
        <v>6</v>
      </c>
      <c r="B8" s="1" t="s">
        <v>7</v>
      </c>
      <c r="C8" s="1">
        <f>COUNTIF(E8:BD8,"н")</f>
        <v>0</v>
      </c>
      <c r="D8" s="1" t="e">
        <f>AVERAGE(E8:BD8)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B5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140625" style="0" customWidth="1"/>
    <col min="2" max="2" width="48.7109375" style="0" customWidth="1"/>
  </cols>
  <sheetData>
    <row r="1" spans="1:2" ht="15">
      <c r="A1" s="7" t="s">
        <v>1</v>
      </c>
      <c r="B1" s="7" t="s">
        <v>27</v>
      </c>
    </row>
    <row r="2" spans="1:2" ht="15">
      <c r="A2" s="8">
        <v>1</v>
      </c>
      <c r="B2" s="8" t="s">
        <v>28</v>
      </c>
    </row>
    <row r="3" spans="1:2" ht="15">
      <c r="A3" s="8">
        <v>2</v>
      </c>
      <c r="B3" s="8" t="s">
        <v>29</v>
      </c>
    </row>
    <row r="4" spans="1:2" ht="15">
      <c r="A4" s="8">
        <v>3</v>
      </c>
      <c r="B4" s="8" t="s">
        <v>30</v>
      </c>
    </row>
    <row r="5" spans="1:2" ht="15">
      <c r="A5" s="8">
        <v>4</v>
      </c>
      <c r="B5" s="8" t="s">
        <v>31</v>
      </c>
    </row>
    <row r="6" spans="1:2" ht="15">
      <c r="A6" s="8">
        <v>5</v>
      </c>
      <c r="B6" s="8" t="s">
        <v>32</v>
      </c>
    </row>
    <row r="7" spans="1:2" ht="15">
      <c r="A7" s="8">
        <v>6</v>
      </c>
      <c r="B7" s="8" t="s">
        <v>33</v>
      </c>
    </row>
    <row r="8" spans="1:2" ht="15">
      <c r="A8" s="8">
        <v>7</v>
      </c>
      <c r="B8" s="8" t="s">
        <v>34</v>
      </c>
    </row>
    <row r="9" spans="1:2" ht="15">
      <c r="A9" s="8">
        <v>8</v>
      </c>
      <c r="B9" s="8" t="s">
        <v>35</v>
      </c>
    </row>
    <row r="10" spans="1:2" ht="15">
      <c r="A10" s="8">
        <v>9</v>
      </c>
      <c r="B10" s="8" t="s">
        <v>36</v>
      </c>
    </row>
    <row r="11" spans="1:2" ht="15">
      <c r="A11" s="8">
        <v>10</v>
      </c>
      <c r="B11" s="8" t="s">
        <v>37</v>
      </c>
    </row>
    <row r="12" spans="1:2" ht="15">
      <c r="A12" s="8">
        <v>11</v>
      </c>
      <c r="B12" s="8" t="s">
        <v>38</v>
      </c>
    </row>
    <row r="13" spans="1:2" ht="15">
      <c r="A13" s="8">
        <v>12</v>
      </c>
      <c r="B13" s="8" t="s">
        <v>39</v>
      </c>
    </row>
    <row r="14" spans="1:2" ht="15">
      <c r="A14" s="8">
        <v>13</v>
      </c>
      <c r="B14" s="8" t="s">
        <v>40</v>
      </c>
    </row>
    <row r="15" spans="1:2" ht="15">
      <c r="A15" s="8">
        <v>14</v>
      </c>
      <c r="B15" s="8" t="s">
        <v>41</v>
      </c>
    </row>
    <row r="16" spans="1:2" ht="15">
      <c r="A16" s="8">
        <v>15</v>
      </c>
      <c r="B16" s="8" t="s">
        <v>42</v>
      </c>
    </row>
    <row r="17" spans="1:2" ht="15">
      <c r="A17" s="8">
        <v>16</v>
      </c>
      <c r="B17" s="8" t="s">
        <v>43</v>
      </c>
    </row>
    <row r="18" spans="1:2" ht="15">
      <c r="A18" s="8">
        <v>17</v>
      </c>
      <c r="B18" s="8" t="s">
        <v>44</v>
      </c>
    </row>
    <row r="19" spans="1:2" ht="15">
      <c r="A19" s="8">
        <v>18</v>
      </c>
      <c r="B19" s="8" t="s">
        <v>45</v>
      </c>
    </row>
    <row r="20" spans="1:2" ht="15">
      <c r="A20" s="8">
        <v>19</v>
      </c>
      <c r="B20" s="8" t="s">
        <v>46</v>
      </c>
    </row>
    <row r="21" spans="1:2" ht="15">
      <c r="A21" s="8">
        <v>20</v>
      </c>
      <c r="B21" s="8" t="s">
        <v>47</v>
      </c>
    </row>
    <row r="22" spans="1:2" ht="15">
      <c r="A22" s="8">
        <v>21</v>
      </c>
      <c r="B22" s="8" t="s">
        <v>48</v>
      </c>
    </row>
    <row r="23" spans="1:2" ht="15">
      <c r="A23" s="8">
        <v>22</v>
      </c>
      <c r="B23" s="8" t="s">
        <v>49</v>
      </c>
    </row>
    <row r="24" spans="1:2" ht="15">
      <c r="A24" s="8">
        <v>23</v>
      </c>
      <c r="B24" s="8" t="s">
        <v>50</v>
      </c>
    </row>
    <row r="25" spans="1:2" ht="15">
      <c r="A25" s="8">
        <v>24</v>
      </c>
      <c r="B25" s="8" t="s">
        <v>51</v>
      </c>
    </row>
    <row r="26" spans="1:2" ht="15">
      <c r="A26" s="8">
        <v>25</v>
      </c>
      <c r="B26" s="8" t="s">
        <v>52</v>
      </c>
    </row>
    <row r="27" spans="1:2" ht="15">
      <c r="A27" s="8">
        <v>26</v>
      </c>
      <c r="B27" s="8" t="s">
        <v>53</v>
      </c>
    </row>
    <row r="28" spans="1:2" ht="15">
      <c r="A28" s="8">
        <v>27</v>
      </c>
      <c r="B28" s="8" t="s">
        <v>54</v>
      </c>
    </row>
    <row r="29" spans="1:2" ht="15">
      <c r="A29" s="8">
        <v>28</v>
      </c>
      <c r="B29" s="8" t="s">
        <v>55</v>
      </c>
    </row>
    <row r="30" spans="1:2" ht="15">
      <c r="A30" s="8">
        <v>29</v>
      </c>
      <c r="B30" s="8" t="s">
        <v>56</v>
      </c>
    </row>
    <row r="31" spans="1:2" ht="15">
      <c r="A31" s="8">
        <v>30</v>
      </c>
      <c r="B31" s="8" t="s">
        <v>57</v>
      </c>
    </row>
    <row r="32" spans="1:2" ht="15">
      <c r="A32" s="8">
        <v>31</v>
      </c>
      <c r="B32" s="8" t="s">
        <v>58</v>
      </c>
    </row>
    <row r="33" spans="1:2" ht="15">
      <c r="A33" s="8">
        <v>32</v>
      </c>
      <c r="B33" s="8" t="s">
        <v>59</v>
      </c>
    </row>
    <row r="34" spans="1:2" ht="15">
      <c r="A34" s="8">
        <v>33</v>
      </c>
      <c r="B34" s="8" t="s">
        <v>60</v>
      </c>
    </row>
    <row r="35" spans="1:2" ht="15">
      <c r="A35" s="8">
        <v>34</v>
      </c>
      <c r="B35" s="8" t="s">
        <v>61</v>
      </c>
    </row>
    <row r="36" spans="1:2" ht="15">
      <c r="A36" s="8">
        <v>35</v>
      </c>
      <c r="B36" s="8" t="s">
        <v>62</v>
      </c>
    </row>
    <row r="37" spans="1:2" ht="15">
      <c r="A37" s="8">
        <v>36</v>
      </c>
      <c r="B37" s="8" t="s">
        <v>63</v>
      </c>
    </row>
    <row r="38" spans="1:2" ht="15">
      <c r="A38" s="8">
        <v>37</v>
      </c>
      <c r="B38" s="8" t="s">
        <v>64</v>
      </c>
    </row>
    <row r="39" spans="1:2" ht="15">
      <c r="A39" s="8">
        <v>38</v>
      </c>
      <c r="B39" s="8" t="s">
        <v>65</v>
      </c>
    </row>
    <row r="40" spans="1:2" ht="15">
      <c r="A40" s="8">
        <v>39</v>
      </c>
      <c r="B40" s="8" t="s">
        <v>66</v>
      </c>
    </row>
    <row r="41" spans="1:2" ht="15">
      <c r="A41" s="8">
        <v>40</v>
      </c>
      <c r="B41" s="8" t="s">
        <v>67</v>
      </c>
    </row>
    <row r="42" spans="1:2" ht="15">
      <c r="A42" s="8">
        <v>41</v>
      </c>
      <c r="B42" s="8" t="s">
        <v>68</v>
      </c>
    </row>
    <row r="43" spans="1:2" ht="15">
      <c r="A43" s="8">
        <v>42</v>
      </c>
      <c r="B43" s="8" t="s">
        <v>69</v>
      </c>
    </row>
    <row r="44" spans="1:2" ht="15">
      <c r="A44" s="8">
        <v>43</v>
      </c>
      <c r="B44" s="8" t="s">
        <v>70</v>
      </c>
    </row>
    <row r="45" spans="1:2" ht="15">
      <c r="A45" s="8">
        <v>44</v>
      </c>
      <c r="B45" s="8" t="s">
        <v>71</v>
      </c>
    </row>
    <row r="46" spans="1:2" ht="15">
      <c r="A46" s="8">
        <v>45</v>
      </c>
      <c r="B46" s="8" t="s">
        <v>72</v>
      </c>
    </row>
    <row r="47" spans="1:2" ht="15">
      <c r="A47" s="8">
        <v>46</v>
      </c>
      <c r="B47" s="8" t="s">
        <v>73</v>
      </c>
    </row>
    <row r="48" spans="1:2" ht="15">
      <c r="A48" s="8">
        <v>47</v>
      </c>
      <c r="B48" s="8" t="s">
        <v>74</v>
      </c>
    </row>
    <row r="49" spans="1:2" ht="15">
      <c r="A49" s="8">
        <v>48</v>
      </c>
      <c r="B49" s="8" t="s">
        <v>75</v>
      </c>
    </row>
    <row r="50" spans="1:2" ht="15">
      <c r="A50" s="8">
        <v>49</v>
      </c>
      <c r="B50" s="8" t="s">
        <v>76</v>
      </c>
    </row>
    <row r="51" spans="1:2" ht="15">
      <c r="A51" s="8">
        <v>50</v>
      </c>
      <c r="B51" s="8" t="s">
        <v>77</v>
      </c>
    </row>
    <row r="52" spans="1:2" ht="15">
      <c r="A52" s="8">
        <v>51</v>
      </c>
      <c r="B52" s="8" t="s">
        <v>78</v>
      </c>
    </row>
    <row r="53" spans="1:2" ht="15">
      <c r="A53" s="8">
        <v>52</v>
      </c>
      <c r="B53" s="8" t="s">
        <v>79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BD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9.8515625" style="0" customWidth="1"/>
    <col min="5" max="56" width="3.7109375" style="0" customWidth="1"/>
  </cols>
  <sheetData>
    <row r="1" spans="1:56" ht="61.5" customHeight="1">
      <c r="A1" s="2"/>
      <c r="B1" s="2" t="s">
        <v>114</v>
      </c>
      <c r="C1" s="2"/>
      <c r="D1" s="3"/>
      <c r="E1" s="4">
        <v>40543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28.5" customHeight="1">
      <c r="A2" s="5" t="s">
        <v>1</v>
      </c>
      <c r="B2" s="5" t="s">
        <v>0</v>
      </c>
      <c r="C2" s="5" t="s">
        <v>25</v>
      </c>
      <c r="D2" s="6" t="s">
        <v>26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</row>
    <row r="3" spans="1:4" ht="15">
      <c r="A3" s="1">
        <v>1</v>
      </c>
      <c r="B3" s="1" t="s">
        <v>2</v>
      </c>
      <c r="C3" s="1">
        <f>COUNTIF(E3:BD3,"н")</f>
        <v>0</v>
      </c>
      <c r="D3" s="1" t="e">
        <f>AVERAGE(E3:BD3)</f>
        <v>#DIV/0!</v>
      </c>
    </row>
    <row r="4" spans="1:4" ht="15">
      <c r="A4" s="1">
        <v>2</v>
      </c>
      <c r="B4" s="1" t="s">
        <v>3</v>
      </c>
      <c r="C4" s="1">
        <f>COUNTIF(E4:BD4,"н")</f>
        <v>0</v>
      </c>
      <c r="D4" s="1" t="e">
        <f>AVERAGE(E4:BD4)</f>
        <v>#DIV/0!</v>
      </c>
    </row>
    <row r="5" spans="1:4" ht="15">
      <c r="A5" s="1">
        <v>3</v>
      </c>
      <c r="B5" s="1" t="s">
        <v>4</v>
      </c>
      <c r="C5" s="1">
        <f>COUNTIF(E5:BD5,"н")</f>
        <v>0</v>
      </c>
      <c r="D5" s="1" t="e">
        <f>AVERAGE(E5:BD5)</f>
        <v>#DIV/0!</v>
      </c>
    </row>
    <row r="6" spans="1:4" ht="15">
      <c r="A6" s="1">
        <v>4</v>
      </c>
      <c r="B6" s="1" t="s">
        <v>5</v>
      </c>
      <c r="C6" s="1">
        <f>COUNTIF(E6:BD6,"н")</f>
        <v>0</v>
      </c>
      <c r="D6" s="1" t="e">
        <f>AVERAGE(E6:BD6)</f>
        <v>#DIV/0!</v>
      </c>
    </row>
    <row r="7" spans="1:4" ht="15">
      <c r="A7" s="1">
        <v>5</v>
      </c>
      <c r="B7" s="1" t="s">
        <v>6</v>
      </c>
      <c r="C7" s="1">
        <f>COUNTIF(E7:BD7,"н")</f>
        <v>0</v>
      </c>
      <c r="D7" s="1" t="e">
        <f>AVERAGE(E7:BD7)</f>
        <v>#DIV/0!</v>
      </c>
    </row>
    <row r="8" spans="1:4" ht="15">
      <c r="A8" s="1">
        <v>6</v>
      </c>
      <c r="B8" s="1" t="s">
        <v>7</v>
      </c>
      <c r="C8" s="1">
        <f>COUNTIF(E8:BD8,"н")</f>
        <v>0</v>
      </c>
      <c r="D8" s="1" t="e">
        <f>AVERAGE(E8:BD8)</f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2011-03-20T22:28:18Z</cp:lastPrinted>
  <dcterms:created xsi:type="dcterms:W3CDTF">2011-03-16T14:25:59Z</dcterms:created>
  <dcterms:modified xsi:type="dcterms:W3CDTF">2014-08-19T08:28:00Z</dcterms:modified>
  <cp:category/>
  <cp:version/>
  <cp:contentType/>
  <cp:contentStatus/>
</cp:coreProperties>
</file>